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(3)'!$B$1:$H$61</definedName>
  </definedNames>
  <calcPr fullCalcOnLoad="1"/>
</workbook>
</file>

<file path=xl/sharedStrings.xml><?xml version="1.0" encoding="utf-8"?>
<sst xmlns="http://schemas.openxmlformats.org/spreadsheetml/2006/main" count="167" uniqueCount="129">
  <si>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</si>
  <si>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</si>
  <si>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</si>
  <si>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</si>
  <si>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</si>
  <si>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</si>
  <si>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</si>
  <si>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</si>
  <si>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</si>
  <si>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</si>
  <si>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</si>
  <si>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</si>
  <si>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</si>
  <si>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</si>
  <si>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</si>
  <si>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</si>
  <si>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</si>
  <si>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</si>
  <si>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</si>
  <si>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</si>
  <si>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</si>
  <si>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</si>
  <si>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</si>
  <si>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</si>
  <si>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</si>
  <si>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</si>
  <si>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</si>
  <si>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</si>
  <si>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</si>
  <si>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</si>
  <si>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</si>
  <si>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</si>
  <si>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</si>
  <si>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</si>
  <si>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</si>
  <si>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</si>
  <si>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</si>
  <si>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</si>
  <si>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</si>
  <si>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</si>
  <si>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</si>
  <si>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</si>
  <si>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</si>
  <si>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</si>
  <si>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</si>
  <si>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</si>
  <si>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</si>
  <si>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</si>
  <si>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</si>
  <si>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</si>
  <si>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</si>
  <si>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</si>
  <si>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</si>
  <si>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</si>
  <si>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</si>
  <si>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</si>
  <si>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</si>
  <si>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</si>
  <si>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</si>
  <si>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</si>
  <si>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</si>
  <si>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</si>
  <si>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</si>
  <si>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</si>
  <si>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000 2 02 02999 00 0000 151</t>
  </si>
  <si>
    <t>000 2 02 03024 00 0000 151</t>
  </si>
  <si>
    <t>000 8 50 00000 00 0000 000</t>
  </si>
  <si>
    <t>Дотации бюджетам на поддержку мер по обеспечению сбалансированности бюджетов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</si>
  <si>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</si>
  <si>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</si>
  <si>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</si>
  <si>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</si>
  <si>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</si>
  <si>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</si>
  <si>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</si>
  <si>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</si>
  <si>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</si>
  <si>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</si>
  <si>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</si>
  <si>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</si>
  <si>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</si>
  <si>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</si>
  <si>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</si>
  <si>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</si>
  <si>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</si>
  <si>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 xml:space="preserve">                                                                                                  к решению Бурашевской</t>
  </si>
  <si>
    <t xml:space="preserve">                                                                                                  сельской Думы</t>
  </si>
  <si>
    <t>000 1 05 00000 00 0000 000</t>
  </si>
  <si>
    <t>Единый сельскохозяйственный налог</t>
  </si>
  <si>
    <t>980 1 11 09000 00 0000 120</t>
  </si>
  <si>
    <t>000 1 17 14000 00 0000 180</t>
  </si>
  <si>
    <t>Средства самообложения граждан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</si>
  <si>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</si>
  <si>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  рублях</t>
  </si>
  <si>
    <t>Налоги на совокупный доход</t>
  </si>
  <si>
    <t>000 1 05 03000 00 0000 110</t>
  </si>
  <si>
    <t>Дотации бюджетам сельских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</si>
  <si>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</si>
  <si>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 xml:space="preserve">Дотации бюджетам бюджетной системы Российской Федерации </t>
  </si>
  <si>
    <t>000 2 02 10000 00 0000 150</t>
  </si>
  <si>
    <t>000 2 02 15001 00 0000 150</t>
  </si>
  <si>
    <t>980 2 02 15001 10 0000 150</t>
  </si>
  <si>
    <t>000 2 02 15002 00 0000 150</t>
  </si>
  <si>
    <t>980 2 02 15002 10 0000 150</t>
  </si>
  <si>
    <t>000 2 02 03000 00 0000 150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</si>
  <si>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</si>
  <si>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</si>
  <si>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</si>
  <si>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</si>
  <si>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от оказания платных услуг и компенсаций затрат государства</t>
  </si>
  <si>
    <t>Доходы поступающие в порядке возмещения расходов, понесенных в связи с эксплуатацией имущества сельских поселений</t>
  </si>
  <si>
    <t>000 1 01 02000 00 0000 110</t>
  </si>
  <si>
    <t>100 1 03 02000 00 0000 110</t>
  </si>
  <si>
    <t>980 1 08 04000 00 0000 110</t>
  </si>
  <si>
    <t>980 1 13 02000 00 0000 130</t>
  </si>
  <si>
    <t>936 1 16 51000 00 0000 140</t>
  </si>
  <si>
    <t>980 1 17 14000 00 0000 150</t>
  </si>
  <si>
    <t xml:space="preserve">                                                "О бюджете сельского поселения на 2020 год </t>
  </si>
  <si>
    <t xml:space="preserve">                                                                                                       Приложение 5          </t>
  </si>
  <si>
    <t>000 2 02 20000 00 0000 150</t>
  </si>
  <si>
    <t>980 2 02 29999 10 0000 150</t>
  </si>
  <si>
    <t>Прочие субсидии бюджетам сельских поселений</t>
  </si>
  <si>
    <t xml:space="preserve"> Объемы поступления доходов бюджета поселения  по   налоговым и неналоговым доходам по статьям,по  безвозмездным поступлениям по подстатьям классификации доходов бюджетов, прогнозируемые    на 2020 год</t>
  </si>
  <si>
    <t>000 2 02 04000 00 0000 150</t>
  </si>
  <si>
    <t>Иные межбюджетные трансферты</t>
  </si>
  <si>
    <t xml:space="preserve">000 2 02 4000 00 0000 150 </t>
  </si>
  <si>
    <t>Прочие межбюджетные трансферты, передаваемые бюджетам сельских поселений</t>
  </si>
  <si>
    <t>980 2 02 49999 10 0000 150</t>
  </si>
  <si>
    <t xml:space="preserve">                                                                 и на плановый период 2021 и 2022 годов"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</si>
</sst>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23" borderId="0" xfId="0" applyNumberFormat="1" applyFont="1" applyFill="1" applyAlignment="1" applyProtection="1" quotePrefix="1">
      <alignment wrapText="1"/>
      <protection locked="0"/>
    </xf>
    <xf numFmtId="49" fontId="1" fillId="2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23" borderId="0" xfId="0" applyNumberFormat="1" applyFont="1" applyFill="1" applyAlignment="1" applyProtection="1" quotePrefix="1">
      <alignment vertical="center" wrapText="1"/>
      <protection locked="0"/>
    </xf>
    <xf numFmtId="3" fontId="1" fillId="2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23" borderId="0" xfId="0" applyFont="1" applyFill="1" applyAlignment="1" applyProtection="1">
      <alignment wrapText="1"/>
      <protection locked="0"/>
    </xf>
    <xf numFmtId="49" fontId="5" fillId="23" borderId="0" xfId="0" applyNumberFormat="1" applyFont="1" applyFill="1" applyAlignment="1" applyProtection="1" quotePrefix="1">
      <alignment wrapText="1"/>
      <protection locked="0"/>
    </xf>
    <xf numFmtId="0" fontId="5" fillId="23" borderId="0" xfId="0" applyFont="1" applyFill="1" applyAlignment="1" applyProtection="1">
      <alignment wrapText="1"/>
      <protection locked="0"/>
    </xf>
    <xf numFmtId="49" fontId="4" fillId="23" borderId="0" xfId="0" applyNumberFormat="1" applyFont="1" applyFill="1" applyAlignment="1" applyProtection="1">
      <alignment/>
      <protection locked="0"/>
    </xf>
    <xf numFmtId="0" fontId="4" fillId="23" borderId="0" xfId="0" applyFont="1" applyFill="1" applyAlignment="1" applyProtection="1">
      <alignment/>
      <protection locked="0"/>
    </xf>
    <xf numFmtId="49" fontId="5" fillId="23" borderId="0" xfId="0" applyNumberFormat="1" applyFont="1" applyFill="1" applyAlignment="1" applyProtection="1">
      <alignment/>
      <protection locked="0"/>
    </xf>
    <xf numFmtId="0" fontId="5" fillId="23" borderId="0" xfId="0" applyFont="1" applyFill="1" applyAlignment="1" applyProtection="1">
      <alignment/>
      <protection locked="0"/>
    </xf>
    <xf numFmtId="49" fontId="4" fillId="23" borderId="0" xfId="0" applyNumberFormat="1" applyFont="1" applyFill="1" applyAlignment="1" applyProtection="1">
      <alignment/>
      <protection locked="0"/>
    </xf>
    <xf numFmtId="3" fontId="4" fillId="2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3" borderId="10" xfId="0" applyFont="1" applyFill="1" applyBorder="1" applyAlignment="1" applyProtection="1">
      <alignment/>
      <protection locked="0"/>
    </xf>
    <xf numFmtId="0" fontId="5" fillId="23" borderId="10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" fillId="0" borderId="0" xfId="0" applyNumberFormat="1" applyFont="1" applyFill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SheetLayoutView="100" zoomScalePageLayoutView="0" workbookViewId="0" topLeftCell="C2">
      <selection activeCell="K15" sqref="K15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5" customHeight="1">
      <c r="A2" s="1"/>
      <c r="B2" s="1"/>
      <c r="C2" s="14"/>
      <c r="D2" s="16"/>
      <c r="E2" s="14"/>
      <c r="F2" s="14"/>
      <c r="G2" s="53"/>
    </row>
    <row r="3" spans="1:7" s="5" customFormat="1" ht="11.25">
      <c r="A3" s="1"/>
      <c r="B3" s="1"/>
      <c r="C3" s="14"/>
      <c r="D3" s="56" t="s">
        <v>118</v>
      </c>
      <c r="E3" s="57"/>
      <c r="F3" s="57"/>
      <c r="G3" s="57"/>
    </row>
    <row r="4" spans="1:7" s="5" customFormat="1" ht="11.25">
      <c r="A4" s="1"/>
      <c r="B4" s="1"/>
      <c r="C4" s="14"/>
      <c r="D4" s="56" t="s">
        <v>85</v>
      </c>
      <c r="E4" s="57"/>
      <c r="F4" s="57"/>
      <c r="G4" s="57"/>
    </row>
    <row r="5" spans="1:7" s="5" customFormat="1" ht="11.25">
      <c r="A5" s="1"/>
      <c r="B5" s="1"/>
      <c r="C5" s="14"/>
      <c r="D5" s="56" t="s">
        <v>86</v>
      </c>
      <c r="E5" s="57"/>
      <c r="F5" s="57"/>
      <c r="G5" s="57"/>
    </row>
    <row r="6" spans="1:7" s="5" customFormat="1" ht="11.25">
      <c r="A6" s="1"/>
      <c r="B6" s="1"/>
      <c r="C6" s="14"/>
      <c r="D6" s="58" t="s">
        <v>117</v>
      </c>
      <c r="E6" s="59"/>
      <c r="F6" s="59"/>
      <c r="G6" s="59"/>
    </row>
    <row r="7" spans="1:7" s="5" customFormat="1" ht="22.5">
      <c r="A7" s="1"/>
      <c r="B7" s="1"/>
      <c r="C7" s="14"/>
      <c r="D7" s="50" t="s">
        <v>128</v>
      </c>
      <c r="E7" s="14"/>
      <c r="F7" s="14"/>
      <c r="G7" s="15"/>
    </row>
    <row r="8" spans="1:7" s="5" customFormat="1" ht="60.75" customHeight="1">
      <c r="A8" s="1"/>
      <c r="B8" s="1"/>
      <c r="C8" s="55" t="s">
        <v>122</v>
      </c>
      <c r="D8" s="55"/>
      <c r="E8" s="55"/>
      <c r="F8" s="55"/>
      <c r="G8" s="55"/>
    </row>
    <row r="9" spans="1:7" s="5" customFormat="1" ht="0.75" customHeight="1">
      <c r="A9" s="1"/>
      <c r="B9" s="1"/>
      <c r="C9" s="17"/>
      <c r="D9" s="17"/>
      <c r="E9" s="17"/>
      <c r="F9" s="17"/>
      <c r="G9" s="18" t="s">
        <v>93</v>
      </c>
    </row>
    <row r="10" spans="1:7" s="7" customFormat="1" ht="39" customHeight="1">
      <c r="A10" s="6" t="s">
        <v>7</v>
      </c>
      <c r="B10" s="6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44" t="s">
        <v>13</v>
      </c>
    </row>
    <row r="11" spans="1:8" ht="16.5" customHeight="1">
      <c r="A11" s="8" t="s">
        <v>14</v>
      </c>
      <c r="B11" s="8" t="s">
        <v>15</v>
      </c>
      <c r="C11" s="36" t="s">
        <v>52</v>
      </c>
      <c r="D11" s="37" t="s">
        <v>78</v>
      </c>
      <c r="E11" s="20" t="s">
        <v>16</v>
      </c>
      <c r="F11" s="20" t="s">
        <v>14</v>
      </c>
      <c r="G11" s="32">
        <v>602700</v>
      </c>
      <c r="H11" s="32" t="e">
        <f>H12+H18+H21+H23+H26+H29+H33+#REF!</f>
        <v>#REF!</v>
      </c>
    </row>
    <row r="12" spans="1:8" ht="15" customHeight="1">
      <c r="A12" s="8" t="s">
        <v>14</v>
      </c>
      <c r="B12" s="8" t="s">
        <v>17</v>
      </c>
      <c r="C12" s="33" t="s">
        <v>53</v>
      </c>
      <c r="D12" s="34" t="s">
        <v>37</v>
      </c>
      <c r="E12" s="27" t="s">
        <v>16</v>
      </c>
      <c r="F12" s="27" t="s">
        <v>14</v>
      </c>
      <c r="G12" s="21">
        <v>46800</v>
      </c>
      <c r="H12" s="21">
        <f>H13</f>
        <v>0</v>
      </c>
    </row>
    <row r="13" spans="1:8" ht="13.5" customHeight="1">
      <c r="A13" s="8" t="s">
        <v>14</v>
      </c>
      <c r="B13" s="8" t="s">
        <v>18</v>
      </c>
      <c r="C13" s="38" t="s">
        <v>111</v>
      </c>
      <c r="D13" s="39" t="s">
        <v>19</v>
      </c>
      <c r="E13" s="22" t="s">
        <v>16</v>
      </c>
      <c r="F13" s="22" t="s">
        <v>20</v>
      </c>
      <c r="G13" s="51">
        <v>46800</v>
      </c>
      <c r="H13" s="48"/>
    </row>
    <row r="14" spans="3:8" ht="27" customHeight="1">
      <c r="C14" s="33" t="s">
        <v>80</v>
      </c>
      <c r="D14" s="34" t="s">
        <v>81</v>
      </c>
      <c r="E14" s="27"/>
      <c r="F14" s="27"/>
      <c r="G14" s="21">
        <v>137900</v>
      </c>
      <c r="H14" s="48"/>
    </row>
    <row r="15" spans="3:8" ht="21.75" customHeight="1">
      <c r="C15" s="38" t="s">
        <v>112</v>
      </c>
      <c r="D15" s="39" t="s">
        <v>82</v>
      </c>
      <c r="E15" s="22"/>
      <c r="F15" s="22"/>
      <c r="G15" s="51">
        <v>137900</v>
      </c>
      <c r="H15" s="48"/>
    </row>
    <row r="16" spans="3:8" ht="16.5" customHeight="1">
      <c r="C16" s="33" t="s">
        <v>87</v>
      </c>
      <c r="D16" s="34" t="s">
        <v>94</v>
      </c>
      <c r="E16" s="22"/>
      <c r="F16" s="22"/>
      <c r="G16" s="21">
        <v>500</v>
      </c>
      <c r="H16" s="48"/>
    </row>
    <row r="17" spans="3:8" ht="19.5" customHeight="1">
      <c r="C17" s="38" t="s">
        <v>95</v>
      </c>
      <c r="D17" s="39" t="s">
        <v>88</v>
      </c>
      <c r="E17" s="22"/>
      <c r="F17" s="22"/>
      <c r="G17" s="51">
        <v>500</v>
      </c>
      <c r="H17" s="48"/>
    </row>
    <row r="18" spans="1:8" ht="15" customHeight="1">
      <c r="A18" s="8" t="s">
        <v>14</v>
      </c>
      <c r="B18" s="8" t="s">
        <v>22</v>
      </c>
      <c r="C18" s="33" t="s">
        <v>54</v>
      </c>
      <c r="D18" s="34" t="s">
        <v>38</v>
      </c>
      <c r="E18" s="27" t="s">
        <v>16</v>
      </c>
      <c r="F18" s="27" t="s">
        <v>14</v>
      </c>
      <c r="G18" s="21">
        <v>57200</v>
      </c>
      <c r="H18" s="21">
        <f>H19+H20</f>
        <v>0</v>
      </c>
    </row>
    <row r="19" spans="1:8" ht="13.5" customHeight="1">
      <c r="A19" s="8" t="s">
        <v>14</v>
      </c>
      <c r="B19" s="8" t="s">
        <v>23</v>
      </c>
      <c r="C19" s="38" t="s">
        <v>55</v>
      </c>
      <c r="D19" s="39" t="s">
        <v>34</v>
      </c>
      <c r="E19" s="22" t="s">
        <v>16</v>
      </c>
      <c r="F19" s="22" t="s">
        <v>20</v>
      </c>
      <c r="G19" s="51">
        <v>14300</v>
      </c>
      <c r="H19" s="48"/>
    </row>
    <row r="20" spans="1:8" ht="13.5" customHeight="1">
      <c r="A20" s="8" t="s">
        <v>21</v>
      </c>
      <c r="B20" s="8" t="s">
        <v>23</v>
      </c>
      <c r="C20" s="38" t="s">
        <v>56</v>
      </c>
      <c r="D20" s="39" t="s">
        <v>30</v>
      </c>
      <c r="E20" s="22" t="s">
        <v>16</v>
      </c>
      <c r="F20" s="22" t="s">
        <v>20</v>
      </c>
      <c r="G20" s="51">
        <v>42900</v>
      </c>
      <c r="H20" s="48"/>
    </row>
    <row r="21" spans="3:8" ht="15" customHeight="1">
      <c r="C21" s="33" t="s">
        <v>57</v>
      </c>
      <c r="D21" s="34" t="s">
        <v>39</v>
      </c>
      <c r="E21" s="27"/>
      <c r="F21" s="27"/>
      <c r="G21" s="21">
        <v>1300</v>
      </c>
      <c r="H21" s="21">
        <f>H22</f>
        <v>0</v>
      </c>
    </row>
    <row r="22" spans="3:8" ht="35.25" customHeight="1">
      <c r="C22" s="38" t="s">
        <v>113</v>
      </c>
      <c r="D22" s="39" t="s">
        <v>36</v>
      </c>
      <c r="E22" s="22"/>
      <c r="F22" s="22"/>
      <c r="G22" s="51">
        <v>1300</v>
      </c>
      <c r="H22" s="48"/>
    </row>
    <row r="23" spans="1:8" ht="27.75" customHeight="1">
      <c r="A23" s="8" t="s">
        <v>14</v>
      </c>
      <c r="B23" s="8" t="s">
        <v>24</v>
      </c>
      <c r="C23" s="33" t="s">
        <v>58</v>
      </c>
      <c r="D23" s="34" t="s">
        <v>40</v>
      </c>
      <c r="E23" s="27" t="s">
        <v>16</v>
      </c>
      <c r="F23" s="27" t="s">
        <v>14</v>
      </c>
      <c r="G23" s="21">
        <v>6000</v>
      </c>
      <c r="H23" s="21" t="e">
        <f>#REF!+H24+H25</f>
        <v>#REF!</v>
      </c>
    </row>
    <row r="24" spans="3:8" ht="57" customHeight="1" hidden="1">
      <c r="C24" s="38" t="s">
        <v>74</v>
      </c>
      <c r="D24" s="40" t="s">
        <v>79</v>
      </c>
      <c r="E24" s="22"/>
      <c r="F24" s="22"/>
      <c r="G24" s="51"/>
      <c r="H24" s="48"/>
    </row>
    <row r="25" spans="3:8" ht="57" customHeight="1" hidden="1">
      <c r="C25" s="38" t="s">
        <v>59</v>
      </c>
      <c r="D25" s="40" t="s">
        <v>44</v>
      </c>
      <c r="E25" s="22"/>
      <c r="F25" s="22"/>
      <c r="G25" s="51"/>
      <c r="H25" s="48"/>
    </row>
    <row r="26" spans="3:8" ht="15" customHeight="1" hidden="1">
      <c r="C26" s="33" t="s">
        <v>60</v>
      </c>
      <c r="D26" s="45" t="s">
        <v>45</v>
      </c>
      <c r="E26" s="27"/>
      <c r="F26" s="27"/>
      <c r="G26" s="21">
        <f>G27+G28</f>
        <v>0</v>
      </c>
      <c r="H26" s="48"/>
    </row>
    <row r="27" spans="3:8" ht="64.5" customHeight="1" hidden="1">
      <c r="C27" s="38" t="s">
        <v>61</v>
      </c>
      <c r="D27" s="40" t="s">
        <v>46</v>
      </c>
      <c r="E27" s="22"/>
      <c r="F27" s="22"/>
      <c r="G27" s="51"/>
      <c r="H27" s="48"/>
    </row>
    <row r="28" spans="3:8" ht="65.25" customHeight="1" hidden="1">
      <c r="C28" s="38" t="s">
        <v>49</v>
      </c>
      <c r="D28" s="40" t="s">
        <v>47</v>
      </c>
      <c r="E28" s="22"/>
      <c r="F28" s="22"/>
      <c r="G28" s="51"/>
      <c r="H28" s="48"/>
    </row>
    <row r="29" spans="3:8" ht="62.25" customHeight="1" hidden="1">
      <c r="C29" s="38" t="s">
        <v>75</v>
      </c>
      <c r="D29" s="45" t="s">
        <v>76</v>
      </c>
      <c r="E29" s="22"/>
      <c r="F29" s="22"/>
      <c r="G29" s="21">
        <f>G30</f>
        <v>6000</v>
      </c>
      <c r="H29" s="48"/>
    </row>
    <row r="30" spans="3:8" ht="43.5" customHeight="1">
      <c r="C30" s="38" t="s">
        <v>89</v>
      </c>
      <c r="D30" s="40" t="s">
        <v>44</v>
      </c>
      <c r="E30" s="22"/>
      <c r="F30" s="22"/>
      <c r="G30" s="51">
        <v>6000</v>
      </c>
      <c r="H30" s="48"/>
    </row>
    <row r="31" spans="3:8" ht="27" customHeight="1">
      <c r="C31" s="33" t="s">
        <v>108</v>
      </c>
      <c r="D31" s="45" t="s">
        <v>109</v>
      </c>
      <c r="E31" s="27"/>
      <c r="F31" s="27"/>
      <c r="G31" s="21">
        <v>320000</v>
      </c>
      <c r="H31" s="48"/>
    </row>
    <row r="32" spans="3:8" ht="23.25" customHeight="1">
      <c r="C32" s="38" t="s">
        <v>114</v>
      </c>
      <c r="D32" s="40" t="s">
        <v>110</v>
      </c>
      <c r="E32" s="22"/>
      <c r="F32" s="22"/>
      <c r="G32" s="51">
        <v>320000</v>
      </c>
      <c r="H32" s="48"/>
    </row>
    <row r="33" spans="3:8" ht="18" customHeight="1" hidden="1">
      <c r="C33" s="33" t="s">
        <v>75</v>
      </c>
      <c r="D33" s="45" t="s">
        <v>76</v>
      </c>
      <c r="E33" s="27"/>
      <c r="F33" s="27"/>
      <c r="G33" s="21">
        <v>400</v>
      </c>
      <c r="H33" s="48"/>
    </row>
    <row r="34" spans="3:8" ht="0.75" customHeight="1">
      <c r="C34" s="38" t="s">
        <v>115</v>
      </c>
      <c r="D34" s="40" t="s">
        <v>83</v>
      </c>
      <c r="E34" s="27"/>
      <c r="F34" s="27"/>
      <c r="G34" s="51">
        <v>400</v>
      </c>
      <c r="H34" s="48"/>
    </row>
    <row r="35" spans="3:8" ht="0.75" customHeight="1" hidden="1">
      <c r="C35" s="38" t="s">
        <v>51</v>
      </c>
      <c r="D35" s="45" t="s">
        <v>48</v>
      </c>
      <c r="E35" s="27"/>
      <c r="F35" s="27"/>
      <c r="G35" s="51">
        <v>8600</v>
      </c>
      <c r="H35" s="48"/>
    </row>
    <row r="36" spans="3:8" ht="13.5" customHeight="1" hidden="1">
      <c r="C36" s="33" t="s">
        <v>50</v>
      </c>
      <c r="D36" s="45" t="s">
        <v>48</v>
      </c>
      <c r="E36" s="27"/>
      <c r="F36" s="27"/>
      <c r="G36" s="21">
        <v>40000</v>
      </c>
      <c r="H36" s="48"/>
    </row>
    <row r="37" spans="3:8" ht="12.75" customHeight="1" hidden="1">
      <c r="C37" s="38" t="s">
        <v>90</v>
      </c>
      <c r="D37" s="40" t="s">
        <v>91</v>
      </c>
      <c r="E37" s="22"/>
      <c r="F37" s="22"/>
      <c r="G37" s="51">
        <v>40000</v>
      </c>
      <c r="H37" s="48"/>
    </row>
    <row r="38" spans="3:8" ht="12.75" customHeight="1">
      <c r="C38" s="33" t="s">
        <v>50</v>
      </c>
      <c r="D38" s="45" t="s">
        <v>48</v>
      </c>
      <c r="E38" s="27"/>
      <c r="F38" s="27"/>
      <c r="G38" s="21">
        <v>33000</v>
      </c>
      <c r="H38" s="48"/>
    </row>
    <row r="39" spans="3:8" ht="12.75" customHeight="1">
      <c r="C39" s="38" t="s">
        <v>116</v>
      </c>
      <c r="D39" s="52" t="s">
        <v>91</v>
      </c>
      <c r="E39" s="22"/>
      <c r="F39" s="22"/>
      <c r="G39" s="51">
        <v>33000</v>
      </c>
      <c r="H39" s="48"/>
    </row>
    <row r="40" spans="1:8" s="7" customFormat="1" ht="16.5" customHeight="1">
      <c r="A40" s="6" t="s">
        <v>14</v>
      </c>
      <c r="B40" s="6" t="s">
        <v>25</v>
      </c>
      <c r="C40" s="41" t="s">
        <v>62</v>
      </c>
      <c r="D40" s="41" t="s">
        <v>26</v>
      </c>
      <c r="E40" s="23" t="s">
        <v>16</v>
      </c>
      <c r="F40" s="23" t="s">
        <v>14</v>
      </c>
      <c r="G40" s="43">
        <v>1290778</v>
      </c>
      <c r="H40" s="43" t="e">
        <f>H41+#REF!</f>
        <v>#REF!</v>
      </c>
    </row>
    <row r="41" spans="1:8" s="7" customFormat="1" ht="22.5">
      <c r="A41" s="6"/>
      <c r="B41" s="6"/>
      <c r="C41" s="34" t="s">
        <v>63</v>
      </c>
      <c r="D41" s="34" t="s">
        <v>31</v>
      </c>
      <c r="E41" s="23"/>
      <c r="F41" s="23"/>
      <c r="G41" s="24">
        <v>1049500</v>
      </c>
      <c r="H41" s="24" t="e">
        <f>H42+#REF!+H56+#REF!</f>
        <v>#REF!</v>
      </c>
    </row>
    <row r="42" spans="1:8" s="7" customFormat="1" ht="18" customHeight="1">
      <c r="A42" s="6" t="s">
        <v>14</v>
      </c>
      <c r="B42" s="6" t="s">
        <v>27</v>
      </c>
      <c r="C42" s="34" t="s">
        <v>99</v>
      </c>
      <c r="D42" s="34" t="s">
        <v>98</v>
      </c>
      <c r="E42" s="23" t="s">
        <v>16</v>
      </c>
      <c r="F42" s="23" t="s">
        <v>28</v>
      </c>
      <c r="G42" s="24">
        <v>1049500</v>
      </c>
      <c r="H42" s="24" t="e">
        <f>H43+H45</f>
        <v>#REF!</v>
      </c>
    </row>
    <row r="43" spans="1:12" s="7" customFormat="1" ht="20.25" customHeight="1">
      <c r="A43" s="6"/>
      <c r="B43" s="6"/>
      <c r="C43" s="34" t="s">
        <v>100</v>
      </c>
      <c r="D43" s="34" t="s">
        <v>35</v>
      </c>
      <c r="E43" s="23"/>
      <c r="F43" s="23"/>
      <c r="G43" s="24">
        <v>102700</v>
      </c>
      <c r="H43" s="24">
        <f>H44</f>
        <v>0</v>
      </c>
      <c r="L43" s="7" t="s">
        <v>84</v>
      </c>
    </row>
    <row r="44" spans="1:8" s="7" customFormat="1" ht="21" customHeight="1">
      <c r="A44" s="6"/>
      <c r="B44" s="6"/>
      <c r="C44" s="39" t="s">
        <v>101</v>
      </c>
      <c r="D44" s="39" t="s">
        <v>96</v>
      </c>
      <c r="E44" s="25"/>
      <c r="F44" s="25"/>
      <c r="G44" s="26">
        <v>102700</v>
      </c>
      <c r="H44" s="49"/>
    </row>
    <row r="45" spans="1:8" s="7" customFormat="1" ht="24" customHeight="1">
      <c r="A45" s="6"/>
      <c r="B45" s="6"/>
      <c r="C45" s="34" t="s">
        <v>102</v>
      </c>
      <c r="D45" s="34" t="s">
        <v>67</v>
      </c>
      <c r="E45" s="23"/>
      <c r="F45" s="23"/>
      <c r="G45" s="24">
        <v>946800</v>
      </c>
      <c r="H45" s="24" t="e">
        <f>#REF!+#REF!</f>
        <v>#REF!</v>
      </c>
    </row>
    <row r="46" spans="1:8" s="7" customFormat="1" ht="24" customHeight="1">
      <c r="A46" s="6"/>
      <c r="B46" s="6"/>
      <c r="C46" s="39" t="s">
        <v>103</v>
      </c>
      <c r="D46" s="39" t="s">
        <v>97</v>
      </c>
      <c r="E46" s="25"/>
      <c r="F46" s="25"/>
      <c r="G46" s="26">
        <v>946800</v>
      </c>
      <c r="H46" s="24"/>
    </row>
    <row r="47" spans="1:8" s="7" customFormat="1" ht="24" customHeight="1">
      <c r="A47" s="6"/>
      <c r="B47" s="6"/>
      <c r="C47" s="34" t="s">
        <v>119</v>
      </c>
      <c r="D47" s="34" t="s">
        <v>32</v>
      </c>
      <c r="E47" s="23"/>
      <c r="F47" s="23"/>
      <c r="G47" s="24">
        <v>137778</v>
      </c>
      <c r="H47" s="24"/>
    </row>
    <row r="48" spans="1:8" s="7" customFormat="1" ht="24" customHeight="1">
      <c r="A48" s="6"/>
      <c r="B48" s="6"/>
      <c r="C48" s="39" t="s">
        <v>120</v>
      </c>
      <c r="D48" s="39" t="s">
        <v>121</v>
      </c>
      <c r="E48" s="23"/>
      <c r="F48" s="23"/>
      <c r="G48" s="26">
        <v>137778</v>
      </c>
      <c r="H48" s="24"/>
    </row>
    <row r="49" spans="1:8" s="7" customFormat="1" ht="29.25" customHeight="1">
      <c r="A49" s="6"/>
      <c r="B49" s="6"/>
      <c r="C49" s="34" t="s">
        <v>123</v>
      </c>
      <c r="D49" s="34" t="s">
        <v>124</v>
      </c>
      <c r="E49" s="25" t="s">
        <v>124</v>
      </c>
      <c r="F49" s="25"/>
      <c r="G49" s="24">
        <v>21500</v>
      </c>
      <c r="H49" s="49"/>
    </row>
    <row r="50" spans="1:8" s="7" customFormat="1" ht="28.5" customHeight="1">
      <c r="A50" s="6"/>
      <c r="B50" s="6"/>
      <c r="C50" s="46" t="s">
        <v>125</v>
      </c>
      <c r="D50" s="46" t="s">
        <v>126</v>
      </c>
      <c r="E50" s="25" t="s">
        <v>126</v>
      </c>
      <c r="F50" s="25"/>
      <c r="G50" s="24">
        <v>21500</v>
      </c>
      <c r="H50" s="49"/>
    </row>
    <row r="51" spans="1:8" s="7" customFormat="1" ht="23.25" customHeight="1">
      <c r="A51" s="6"/>
      <c r="B51" s="6"/>
      <c r="C51" s="47" t="s">
        <v>127</v>
      </c>
      <c r="D51" s="47" t="s">
        <v>126</v>
      </c>
      <c r="E51" s="25" t="s">
        <v>126</v>
      </c>
      <c r="F51" s="25"/>
      <c r="G51" s="26">
        <v>21500</v>
      </c>
      <c r="H51" s="49"/>
    </row>
    <row r="52" spans="1:8" s="7" customFormat="1" ht="33" customHeight="1" hidden="1">
      <c r="A52" s="6"/>
      <c r="B52" s="6"/>
      <c r="C52" s="39" t="s">
        <v>69</v>
      </c>
      <c r="D52" s="47" t="s">
        <v>68</v>
      </c>
      <c r="E52" s="25"/>
      <c r="F52" s="25"/>
      <c r="G52" s="26"/>
      <c r="H52" s="49"/>
    </row>
    <row r="53" spans="1:8" s="7" customFormat="1" ht="31.5" customHeight="1" hidden="1">
      <c r="A53" s="6"/>
      <c r="B53" s="6"/>
      <c r="C53" s="34" t="s">
        <v>70</v>
      </c>
      <c r="D53" s="46" t="s">
        <v>71</v>
      </c>
      <c r="E53" s="25"/>
      <c r="F53" s="25"/>
      <c r="G53" s="24"/>
      <c r="H53" s="49"/>
    </row>
    <row r="54" spans="1:8" s="7" customFormat="1" ht="24" customHeight="1" hidden="1">
      <c r="A54" s="6"/>
      <c r="B54" s="6"/>
      <c r="C54" s="39" t="s">
        <v>72</v>
      </c>
      <c r="D54" s="47" t="s">
        <v>73</v>
      </c>
      <c r="E54" s="25"/>
      <c r="F54" s="25"/>
      <c r="G54" s="26"/>
      <c r="H54" s="49"/>
    </row>
    <row r="55" spans="1:8" s="7" customFormat="1" ht="0.75" customHeight="1" hidden="1">
      <c r="A55" s="6"/>
      <c r="B55" s="6"/>
      <c r="C55" s="34" t="s">
        <v>64</v>
      </c>
      <c r="D55" s="34" t="s">
        <v>32</v>
      </c>
      <c r="E55" s="23"/>
      <c r="F55" s="23"/>
      <c r="G55" s="24"/>
      <c r="H55" s="49"/>
    </row>
    <row r="56" spans="1:8" s="7" customFormat="1" ht="20.25" customHeight="1">
      <c r="A56" s="6"/>
      <c r="B56" s="6"/>
      <c r="C56" s="34" t="s">
        <v>104</v>
      </c>
      <c r="D56" s="34" t="s">
        <v>105</v>
      </c>
      <c r="E56" s="23"/>
      <c r="F56" s="23"/>
      <c r="G56" s="54">
        <v>82000</v>
      </c>
      <c r="H56" s="24">
        <f>H57+H59</f>
        <v>0</v>
      </c>
    </row>
    <row r="57" spans="1:8" s="7" customFormat="1" ht="24.75" customHeight="1">
      <c r="A57" s="6"/>
      <c r="B57" s="6"/>
      <c r="C57" s="34" t="s">
        <v>106</v>
      </c>
      <c r="D57" s="34" t="s">
        <v>33</v>
      </c>
      <c r="E57" s="23"/>
      <c r="F57" s="23"/>
      <c r="G57" s="24">
        <v>82000</v>
      </c>
      <c r="H57" s="26">
        <f>H58</f>
        <v>0</v>
      </c>
    </row>
    <row r="58" spans="1:8" s="7" customFormat="1" ht="24.75" customHeight="1">
      <c r="A58" s="6"/>
      <c r="B58" s="6"/>
      <c r="C58" s="39" t="s">
        <v>107</v>
      </c>
      <c r="D58" s="39" t="s">
        <v>92</v>
      </c>
      <c r="E58" s="23"/>
      <c r="F58" s="23"/>
      <c r="G58" s="26">
        <v>82000</v>
      </c>
      <c r="H58" s="49"/>
    </row>
    <row r="59" spans="1:8" s="7" customFormat="1" ht="24" customHeight="1" hidden="1">
      <c r="A59" s="6"/>
      <c r="B59" s="6"/>
      <c r="C59" s="34" t="s">
        <v>65</v>
      </c>
      <c r="D59" s="34" t="s">
        <v>42</v>
      </c>
      <c r="E59" s="23"/>
      <c r="F59" s="23"/>
      <c r="G59" s="24">
        <f>G60</f>
        <v>0</v>
      </c>
      <c r="H59" s="49"/>
    </row>
    <row r="60" spans="1:8" s="7" customFormat="1" ht="24" customHeight="1" hidden="1">
      <c r="A60" s="6"/>
      <c r="B60" s="6"/>
      <c r="C60" s="39" t="s">
        <v>77</v>
      </c>
      <c r="D60" s="39" t="s">
        <v>41</v>
      </c>
      <c r="E60" s="23"/>
      <c r="F60" s="23"/>
      <c r="G60" s="26"/>
      <c r="H60" s="49"/>
    </row>
    <row r="61" spans="1:8" s="11" customFormat="1" ht="16.5" customHeight="1">
      <c r="A61" s="10" t="s">
        <v>14</v>
      </c>
      <c r="B61" s="10" t="s">
        <v>29</v>
      </c>
      <c r="C61" s="33" t="s">
        <v>66</v>
      </c>
      <c r="D61" s="35" t="s">
        <v>43</v>
      </c>
      <c r="E61" s="31" t="s">
        <v>16</v>
      </c>
      <c r="F61" s="31" t="s">
        <v>14</v>
      </c>
      <c r="G61" s="42">
        <v>1893478</v>
      </c>
      <c r="H61" s="42" t="e">
        <f>H11+H40</f>
        <v>#REF!</v>
      </c>
    </row>
    <row r="62" spans="3:7" ht="11.25">
      <c r="C62" s="28"/>
      <c r="D62" s="29"/>
      <c r="E62" s="28"/>
      <c r="F62" s="28"/>
      <c r="G62" s="30"/>
    </row>
    <row r="63" spans="3:7" ht="11.25">
      <c r="C63" s="28"/>
      <c r="D63" s="29"/>
      <c r="E63" s="28"/>
      <c r="F63" s="28"/>
      <c r="G63" s="30"/>
    </row>
    <row r="64" spans="3:7" ht="11.25">
      <c r="C64" s="28"/>
      <c r="D64" s="29"/>
      <c r="E64" s="28"/>
      <c r="F64" s="28"/>
      <c r="G64" s="30"/>
    </row>
    <row r="65" spans="3:7" ht="11.25">
      <c r="C65" s="28"/>
      <c r="D65" s="29"/>
      <c r="E65" s="28"/>
      <c r="F65" s="28"/>
      <c r="G65" s="30"/>
    </row>
    <row r="66" spans="3:7" ht="11.25">
      <c r="C66" s="28"/>
      <c r="D66" s="29"/>
      <c r="E66" s="28"/>
      <c r="F66" s="28"/>
      <c r="G66" s="30"/>
    </row>
    <row r="67" spans="3:7" ht="11.25">
      <c r="C67" s="28"/>
      <c r="D67" s="29"/>
      <c r="E67" s="28"/>
      <c r="F67" s="28"/>
      <c r="G67" s="30"/>
    </row>
    <row r="68" spans="3:7" ht="11.25">
      <c r="C68" s="28"/>
      <c r="D68" s="29"/>
      <c r="E68" s="28"/>
      <c r="F68" s="28"/>
      <c r="G68" s="30"/>
    </row>
  </sheetData>
  <sheetProtection/>
  <mergeCells count="5">
    <mergeCell ref="C8:G8"/>
    <mergeCell ref="D3:G3"/>
    <mergeCell ref="D4:G4"/>
    <mergeCell ref="D5:G5"/>
    <mergeCell ref="D6:G6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Admin</cp:lastModifiedBy>
  <cp:lastPrinted>2019-12-16T12:25:51Z</cp:lastPrinted>
  <dcterms:created xsi:type="dcterms:W3CDTF">2005-11-24T06:40:58Z</dcterms:created>
  <dcterms:modified xsi:type="dcterms:W3CDTF">2019-12-24T05:26:22Z</dcterms:modified>
  <cp:category/>
  <cp:version/>
  <cp:contentType/>
  <cp:contentStatus/>
</cp:coreProperties>
</file>